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sheetId="1" state="visible" r:id="rId1"/>
    <sheet xmlns:r="http://schemas.openxmlformats.org/officeDocument/2006/relationships" name="Instructions" sheetId="2" state="visible" r:id="rId2"/>
    <sheet xmlns:r="http://schemas.openxmlformats.org/officeDocument/2006/relationships" name="Lists" sheetId="3" state="hidden" r:id="rId3"/>
  </sheets>
  <definedNames/>
  <calcPr calcId="124519" fullCalcOnLoad="1" forceFullCalc="1"/>
</workbook>
</file>

<file path=xl/styles.xml><?xml version="1.0" encoding="utf-8"?>
<styleSheet xmlns="http://schemas.openxmlformats.org/spreadsheetml/2006/main">
  <numFmts count="3">
    <numFmt numFmtId="164" formatCode="€#,##0"/>
    <numFmt numFmtId="165" formatCode="€0.00"/>
    <numFmt numFmtId="166" formatCode="0.0%"/>
  </numFmts>
  <fonts count="11">
    <font>
      <name val="Calibri"/>
      <family val="2"/>
      <color theme="1"/>
      <sz val="11"/>
      <scheme val="minor"/>
    </font>
    <font>
      <name val="Aptos Display"/>
      <b val="1"/>
      <color rgb="00061A33"/>
      <sz val="24"/>
    </font>
    <font>
      <name val="Aptos"/>
      <color rgb="006B7280"/>
      <sz val="14"/>
    </font>
    <font>
      <name val="Aptos"/>
      <b val="1"/>
      <color rgb="00061A33"/>
      <sz val="12"/>
    </font>
    <font>
      <name val="Aptos"/>
      <color rgb="00111827"/>
      <sz val="9"/>
    </font>
    <font>
      <name val="Aptos Display"/>
      <b val="1"/>
      <color rgb="00FFFFFF"/>
      <sz val="10.5"/>
    </font>
    <font>
      <name val="Aptos"/>
      <b val="1"/>
      <color rgb="00FFFFFF"/>
      <sz val="9"/>
    </font>
    <font>
      <name val="Aptos"/>
      <color rgb="00111827"/>
      <sz val="8.5"/>
    </font>
    <font>
      <name val="Aptos"/>
      <b val="1"/>
      <color rgb="00061A33"/>
      <sz val="14"/>
    </font>
    <font>
      <name val="Aptos Display"/>
      <b val="1"/>
      <color rgb="00061A33"/>
      <sz val="20"/>
    </font>
    <font>
      <name val="Aptos"/>
      <b val="1"/>
      <color rgb="00FFFFFF"/>
    </font>
  </fonts>
  <fills count="8">
    <fill>
      <patternFill/>
    </fill>
    <fill>
      <patternFill patternType="gray125"/>
    </fill>
    <fill>
      <patternFill patternType="solid">
        <fgColor rgb="00D81920"/>
      </patternFill>
    </fill>
    <fill>
      <patternFill patternType="solid">
        <fgColor rgb="00FFFFFF"/>
      </patternFill>
    </fill>
    <fill>
      <patternFill patternType="solid">
        <fgColor rgb="00061A33"/>
      </patternFill>
    </fill>
    <fill>
      <patternFill patternType="solid">
        <fgColor rgb="000B2445"/>
      </patternFill>
    </fill>
    <fill>
      <patternFill patternType="solid">
        <fgColor rgb="00FBFCFD"/>
      </patternFill>
    </fill>
    <fill>
      <patternFill patternType="solid">
        <fgColor rgb="00FFF7E6"/>
      </patternFill>
    </fill>
  </fills>
  <borders count="4">
    <border>
      <left/>
      <right/>
      <top/>
      <bottom/>
      <diagonal/>
    </border>
    <border>
      <left style="thin">
        <color rgb="00D7DEE8"/>
      </left>
      <right style="thin">
        <color rgb="00D7DEE8"/>
      </right>
      <top style="thin">
        <color rgb="00D7DEE8"/>
      </top>
      <bottom style="thin">
        <color rgb="00D7DEE8"/>
      </bottom>
    </border>
    <border>
      <left style="thin">
        <color rgb="00D7DEE8"/>
      </left>
      <right style="thin">
        <color rgb="00D7DEE8"/>
      </right>
      <top style="thin">
        <color rgb="00D7DEE8"/>
      </top>
      <bottom style="thin">
        <color rgb="00D81920"/>
      </bottom>
    </border>
    <border>
      <top style="thin">
        <color rgb="00D81920"/>
      </top>
    </border>
  </borders>
  <cellStyleXfs count="1">
    <xf numFmtId="0" fontId="0" fillId="0" borderId="0"/>
  </cellStyleXfs>
  <cellXfs count="24">
    <xf numFmtId="0" fontId="0" fillId="0" borderId="0" pivotButton="0" quotePrefix="0" xfId="0"/>
    <xf numFmtId="0" fontId="1" fillId="0" borderId="0" applyAlignment="1" pivotButton="0" quotePrefix="0" xfId="0">
      <alignment horizontal="left" vertical="center"/>
    </xf>
    <xf numFmtId="0" fontId="3" fillId="0" borderId="0" applyAlignment="1" pivotButton="0" quotePrefix="0" xfId="0">
      <alignment horizontal="right" vertical="center" wrapText="1"/>
    </xf>
    <xf numFmtId="0" fontId="2" fillId="0" borderId="0" applyAlignment="1" pivotButton="0" quotePrefix="0" xfId="0">
      <alignment horizontal="left" vertical="center"/>
    </xf>
    <xf numFmtId="0" fontId="0" fillId="2" borderId="0" pivotButton="0" quotePrefix="0" xfId="0"/>
    <xf numFmtId="0" fontId="4" fillId="3" borderId="1" applyAlignment="1" pivotButton="0" quotePrefix="0" xfId="0">
      <alignment horizontal="left" vertical="center" wrapText="1"/>
    </xf>
    <xf numFmtId="0" fontId="0" fillId="0" borderId="1" pivotButton="0" quotePrefix="0" xfId="0"/>
    <xf numFmtId="0" fontId="5" fillId="4" borderId="2" applyAlignment="1" pivotButton="0" quotePrefix="0" xfId="0">
      <alignment horizontal="left" vertical="center"/>
    </xf>
    <xf numFmtId="0" fontId="6" fillId="5" borderId="1" applyAlignment="1" pivotButton="0" quotePrefix="0" xfId="0">
      <alignment horizontal="center" vertical="center" wrapText="1"/>
    </xf>
    <xf numFmtId="0" fontId="7" fillId="6" borderId="1" applyAlignment="1" pivotButton="0" quotePrefix="0" xfId="0">
      <alignment horizontal="left" vertical="center" wrapText="1"/>
    </xf>
    <xf numFmtId="164" fontId="7" fillId="6" borderId="1" applyAlignment="1" pivotButton="0" quotePrefix="0" xfId="0">
      <alignment horizontal="left" vertical="center" wrapText="1"/>
    </xf>
    <xf numFmtId="0" fontId="7" fillId="0" borderId="1" applyAlignment="1" pivotButton="0" quotePrefix="0" xfId="0">
      <alignment horizontal="left" vertical="center" wrapText="1"/>
    </xf>
    <xf numFmtId="164" fontId="7" fillId="0" borderId="1" applyAlignment="1" pivotButton="0" quotePrefix="0" xfId="0">
      <alignment horizontal="left" vertical="center" wrapText="1"/>
    </xf>
    <xf numFmtId="165" fontId="7" fillId="6" borderId="1" applyAlignment="1" pivotButton="0" quotePrefix="0" xfId="0">
      <alignment horizontal="left" vertical="center" wrapText="1"/>
    </xf>
    <xf numFmtId="166" fontId="7" fillId="0" borderId="1" applyAlignment="1" pivotButton="0" quotePrefix="0" xfId="0">
      <alignment horizontal="left" vertical="center" wrapText="1"/>
    </xf>
    <xf numFmtId="166" fontId="7" fillId="6" borderId="1" applyAlignment="1" pivotButton="0" quotePrefix="0" xfId="0">
      <alignment horizontal="left" vertical="center" wrapText="1"/>
    </xf>
    <xf numFmtId="165" fontId="7" fillId="0" borderId="1" applyAlignment="1" pivotButton="0" quotePrefix="0" xfId="0">
      <alignment horizontal="left" vertical="center" wrapText="1"/>
    </xf>
    <xf numFmtId="0" fontId="0" fillId="7" borderId="1" applyAlignment="1" pivotButton="0" quotePrefix="0" xfId="0">
      <alignment horizontal="left" vertical="center" wrapText="1"/>
    </xf>
    <xf numFmtId="0" fontId="0" fillId="0" borderId="3" pivotButton="0" quotePrefix="0" xfId="0"/>
    <xf numFmtId="0" fontId="8" fillId="0" borderId="0" applyAlignment="1" pivotButton="0" quotePrefix="0" xfId="0">
      <alignment horizontal="center" vertical="center" wrapText="1"/>
    </xf>
    <xf numFmtId="0" fontId="9" fillId="0" borderId="0" pivotButton="0" quotePrefix="0" xfId="0"/>
    <xf numFmtId="0" fontId="10" fillId="4" borderId="1" pivotButton="0" quotePrefix="0" xfId="0"/>
    <xf numFmtId="0" fontId="0" fillId="0" borderId="1" applyAlignment="1" pivotButton="0" quotePrefix="0" xfId="0">
      <alignment vertical="top" wrapText="1"/>
    </xf>
    <xf numFmtId="0" fontId="0" fillId="0" borderId="1"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P44"/>
  <sheetViews>
    <sheetView showGridLines="0" workbookViewId="0">
      <pane ySplit="5" topLeftCell="A6" activePane="bottomLeft" state="frozen"/>
      <selection pane="bottomLeft" activeCell="A1" sqref="A1"/>
    </sheetView>
  </sheetViews>
  <sheetFormatPr baseColWidth="8" defaultRowHeight="15"/>
  <cols>
    <col width="5" customWidth="1" min="1" max="1"/>
    <col width="14" customWidth="1" min="2" max="2"/>
    <col width="15" customWidth="1" min="3" max="3"/>
    <col width="15" customWidth="1" min="4" max="4"/>
    <col width="14" customWidth="1" min="5" max="5"/>
    <col width="15"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ht="32" customHeight="1">
      <c r="A1" s="1" t="inlineStr">
        <is>
          <t>SUPPLIER COMMERCIAL SCENARIO TEMPLATE</t>
        </is>
      </c>
      <c r="M1" s="2" t="inlineStr">
        <is>
          <t>▣  Kulic Advisory Template</t>
        </is>
      </c>
    </row>
    <row r="2" ht="23" customHeight="1">
      <c r="A2" s="3" t="inlineStr">
        <is>
          <t>Growth-for-rate model, value exchange and negotiation guardrails</t>
        </is>
      </c>
    </row>
    <row r="3" ht="5" customHeight="1">
      <c r="A3" s="4" t="n"/>
    </row>
    <row r="4" ht="18" customHeight="1"/>
    <row r="5" ht="27" customHeight="1">
      <c r="A5" s="5" t="inlineStr">
        <is>
          <t>◇  SUPPLIER / PARTNER
[Supplier Name]</t>
        </is>
      </c>
      <c r="B5" s="6" t="n"/>
      <c r="C5" s="6" t="n"/>
      <c r="D5" s="6" t="n"/>
      <c r="E5" s="5" t="inlineStr">
        <is>
          <t>€  CURRENT VOLUME
[Annual baseline]</t>
        </is>
      </c>
      <c r="F5" s="6" t="n"/>
      <c r="G5" s="6" t="n"/>
      <c r="H5" s="6" t="n"/>
      <c r="I5" s="5" t="inlineStr">
        <is>
          <t>▣  TARGET VOLUME
[12-month target]</t>
        </is>
      </c>
      <c r="J5" s="6" t="n"/>
      <c r="K5" s="6" t="n"/>
      <c r="L5" s="6" t="n"/>
      <c r="M5" s="5" t="inlineStr">
        <is>
          <t>◎  COMMERCIAL OWNER
[Name / Role]</t>
        </is>
      </c>
      <c r="N5" s="6" t="n"/>
      <c r="O5" s="6" t="n"/>
      <c r="P5" s="6" t="n"/>
    </row>
    <row r="6" ht="27" customHeight="1">
      <c r="A6" s="6" t="n"/>
      <c r="B6" s="6" t="n"/>
      <c r="C6" s="6" t="n"/>
      <c r="D6" s="6" t="n"/>
      <c r="E6" s="6" t="n"/>
      <c r="F6" s="6" t="n"/>
      <c r="G6" s="6" t="n"/>
      <c r="H6" s="6" t="n"/>
      <c r="I6" s="6" t="n"/>
      <c r="J6" s="6" t="n"/>
      <c r="K6" s="6" t="n"/>
      <c r="L6" s="6" t="n"/>
      <c r="M6" s="6" t="n"/>
      <c r="N6" s="6" t="n"/>
      <c r="O6" s="6" t="n"/>
      <c r="P6" s="6" t="n"/>
    </row>
    <row r="7" ht="18" customHeight="1"/>
    <row r="8" ht="22" customHeight="1">
      <c r="A8" s="7" t="inlineStr">
        <is>
          <t>1. COMMERCIAL LOGIC</t>
        </is>
      </c>
    </row>
    <row r="9" ht="18" customHeight="1">
      <c r="A9" s="8" t="inlineStr">
        <is>
          <t>Input</t>
        </is>
      </c>
      <c r="B9" s="8" t="inlineStr">
        <is>
          <t>Value</t>
        </is>
      </c>
      <c r="C9" s="8" t="inlineStr">
        <is>
          <t>Comment / Guidance</t>
        </is>
      </c>
      <c r="D9" s="8" t="inlineStr">
        <is>
          <t>Owner</t>
        </is>
      </c>
    </row>
    <row r="10" ht="18" customHeight="1">
      <c r="A10" s="9" t="inlineStr">
        <is>
          <t>Current annual volume</t>
        </is>
      </c>
      <c r="B10" s="10" t="n">
        <v>1000000</v>
      </c>
      <c r="C10" s="9" t="inlineStr">
        <is>
          <t>Validated baseline business volume</t>
        </is>
      </c>
      <c r="D10" s="9" t="inlineStr">
        <is>
          <t>[Owner]</t>
        </is>
      </c>
    </row>
    <row r="11" ht="18" customHeight="1">
      <c r="A11" s="11" t="inlineStr">
        <is>
          <t>Target annual volume</t>
        </is>
      </c>
      <c r="B11" s="12" t="n">
        <v>2000000</v>
      </c>
      <c r="C11" s="11" t="inlineStr">
        <is>
          <t>Growth target unlocked by preferred supplier treatment</t>
        </is>
      </c>
      <c r="D11" s="11" t="inlineStr">
        <is>
          <t>[Owner]</t>
        </is>
      </c>
    </row>
    <row r="12" ht="18" customHeight="1">
      <c r="A12" s="9" t="inlineStr">
        <is>
          <t>Current hourly / unit rate</t>
        </is>
      </c>
      <c r="B12" s="13" t="n">
        <v>51</v>
      </c>
      <c r="C12" s="9" t="inlineStr">
        <is>
          <t>Current commercial rate</t>
        </is>
      </c>
      <c r="D12" s="9" t="inlineStr">
        <is>
          <t>[Owner]</t>
        </is>
      </c>
    </row>
    <row r="13" ht="18" customHeight="1">
      <c r="A13" s="11" t="inlineStr">
        <is>
          <t>Temporary adjustment %</t>
        </is>
      </c>
      <c r="B13" s="14" t="n">
        <v>0.05</v>
      </c>
      <c r="C13" s="11" t="inlineStr">
        <is>
          <t>Optional transition support for limited ramp-up period</t>
        </is>
      </c>
      <c r="D13" s="11" t="inlineStr">
        <is>
          <t>[Owner]</t>
        </is>
      </c>
    </row>
    <row r="14" ht="18" customHeight="1">
      <c r="A14" s="9" t="inlineStr">
        <is>
          <t>Discount trigger increment</t>
        </is>
      </c>
      <c r="B14" s="10" t="n">
        <v>250000</v>
      </c>
      <c r="C14" s="9" t="inlineStr">
        <is>
          <t>Volume increase required per rate step</t>
        </is>
      </c>
      <c r="D14" s="9" t="inlineStr">
        <is>
          <t>[Owner]</t>
        </is>
      </c>
    </row>
    <row r="15" ht="18" customHeight="1">
      <c r="A15" s="11" t="inlineStr">
        <is>
          <t>Discount per trigger</t>
        </is>
      </c>
      <c r="B15" s="14" t="n">
        <v>-0.02</v>
      </c>
      <c r="C15" s="11" t="inlineStr">
        <is>
          <t>Rate decrease per achieved milestone</t>
        </is>
      </c>
      <c r="D15" s="11" t="inlineStr">
        <is>
          <t>[Owner]</t>
        </is>
      </c>
    </row>
    <row r="16" ht="18" customHeight="1">
      <c r="A16" s="9" t="inlineStr">
        <is>
          <t>Maximum discount</t>
        </is>
      </c>
      <c r="B16" s="15" t="n">
        <v>-0.08</v>
      </c>
      <c r="C16" s="9" t="inlineStr">
        <is>
          <t>Total discount ceiling</t>
        </is>
      </c>
      <c r="D16" s="9" t="inlineStr">
        <is>
          <t>[Owner]</t>
        </is>
      </c>
    </row>
    <row r="17" ht="18" customHeight="1"/>
    <row r="18" ht="22" customHeight="1">
      <c r="A18" s="7" t="inlineStr">
        <is>
          <t>2. MILESTONE RATE BRIDGE</t>
        </is>
      </c>
    </row>
    <row r="19" ht="18" customHeight="1">
      <c r="A19" s="8" t="inlineStr">
        <is>
          <t>Quarter / Milestone</t>
        </is>
      </c>
      <c r="B19" s="8" t="inlineStr">
        <is>
          <t>Target Cumulative Volume</t>
        </is>
      </c>
      <c r="C19" s="8" t="inlineStr">
        <is>
          <t>Trigger Achieved?</t>
        </is>
      </c>
      <c r="D19" s="8" t="inlineStr">
        <is>
          <t>Discount Applied</t>
        </is>
      </c>
      <c r="E19" s="8" t="inlineStr">
        <is>
          <t>Resulting Rate</t>
        </is>
      </c>
      <c r="F19" s="8" t="inlineStr">
        <is>
          <t>Supplier Upside</t>
        </is>
      </c>
      <c r="G19" s="8" t="inlineStr">
        <is>
          <t>Buyer Protection</t>
        </is>
      </c>
      <c r="H19" s="8" t="inlineStr">
        <is>
          <t>Decision / Action</t>
        </is>
      </c>
    </row>
    <row r="20" ht="18" customHeight="1">
      <c r="A20" s="9" t="inlineStr">
        <is>
          <t>Milestone 1</t>
        </is>
      </c>
      <c r="B20" s="10">
        <f>$B$10+($B$14*1)</f>
        <v/>
      </c>
      <c r="C20" s="9">
        <f>IF(B20&gt;=$B$10+$B$14*1,"Yes","No")</f>
        <v/>
      </c>
      <c r="D20" s="15">
        <f>IF(C20="Yes",MAX($B$16,$B$15*1),0)</f>
        <v/>
      </c>
      <c r="E20" s="13">
        <f>$B$12*(1+D20)</f>
        <v/>
      </c>
      <c r="F20" s="9" t="inlineStr">
        <is>
          <t>Additional volume and relationship security</t>
        </is>
      </c>
      <c r="G20" s="9" t="inlineStr">
        <is>
          <t>Rate reduction only after volume commitment</t>
        </is>
      </c>
      <c r="H20" s="9" t="inlineStr">
        <is>
          <t>[Decision]</t>
        </is>
      </c>
    </row>
    <row r="21" ht="18" customHeight="1">
      <c r="A21" s="11" t="inlineStr">
        <is>
          <t>Milestone 2</t>
        </is>
      </c>
      <c r="B21" s="12">
        <f>$B$10+($B$14*2)</f>
        <v/>
      </c>
      <c r="C21" s="11">
        <f>IF(B21&gt;=$B$10+$B$14*2,"Yes","No")</f>
        <v/>
      </c>
      <c r="D21" s="14">
        <f>IF(C21="Yes",MAX($B$16,$B$15*2),0)</f>
        <v/>
      </c>
      <c r="E21" s="16">
        <f>$B$12*(1+D21)</f>
        <v/>
      </c>
      <c r="F21" s="11" t="inlineStr">
        <is>
          <t>Additional volume and relationship security</t>
        </is>
      </c>
      <c r="G21" s="11" t="inlineStr">
        <is>
          <t>Rate reduction only after volume commitment</t>
        </is>
      </c>
      <c r="H21" s="11" t="inlineStr">
        <is>
          <t>[Decision]</t>
        </is>
      </c>
    </row>
    <row r="22" ht="18" customHeight="1">
      <c r="A22" s="9" t="inlineStr">
        <is>
          <t>Milestone 3</t>
        </is>
      </c>
      <c r="B22" s="10">
        <f>$B$10+($B$14*3)</f>
        <v/>
      </c>
      <c r="C22" s="9">
        <f>IF(B22&gt;=$B$10+$B$14*3,"Yes","No")</f>
        <v/>
      </c>
      <c r="D22" s="15">
        <f>IF(C22="Yes",MAX($B$16,$B$15*3),0)</f>
        <v/>
      </c>
      <c r="E22" s="13">
        <f>$B$12*(1+D22)</f>
        <v/>
      </c>
      <c r="F22" s="9" t="inlineStr">
        <is>
          <t>Additional volume and relationship security</t>
        </is>
      </c>
      <c r="G22" s="9" t="inlineStr">
        <is>
          <t>Rate reduction only after volume commitment</t>
        </is>
      </c>
      <c r="H22" s="9" t="inlineStr">
        <is>
          <t>[Decision]</t>
        </is>
      </c>
    </row>
    <row r="23" ht="18" customHeight="1">
      <c r="A23" s="11" t="inlineStr">
        <is>
          <t>Milestone 4</t>
        </is>
      </c>
      <c r="B23" s="12">
        <f>$B$10+($B$14*4)</f>
        <v/>
      </c>
      <c r="C23" s="11">
        <f>IF(B23&gt;=$B$10+$B$14*4,"Yes","No")</f>
        <v/>
      </c>
      <c r="D23" s="14">
        <f>IF(C23="Yes",MAX($B$16,$B$15*4),0)</f>
        <v/>
      </c>
      <c r="E23" s="16">
        <f>$B$12*(1+D23)</f>
        <v/>
      </c>
      <c r="F23" s="11" t="inlineStr">
        <is>
          <t>Additional volume and relationship security</t>
        </is>
      </c>
      <c r="G23" s="11" t="inlineStr">
        <is>
          <t>Rate reduction only after volume commitment</t>
        </is>
      </c>
      <c r="H23" s="11" t="inlineStr">
        <is>
          <t>[Decision]</t>
        </is>
      </c>
    </row>
    <row r="24" ht="18" customHeight="1"/>
    <row r="25" ht="18" customHeight="1"/>
    <row r="26" ht="22" customHeight="1">
      <c r="A26" s="7" t="inlineStr">
        <is>
          <t>3. NEGOTIATION GUARDRAILS</t>
        </is>
      </c>
      <c r="J26" s="7" t="inlineStr">
        <is>
          <t>4. EXECUTIVE SUMMARY</t>
        </is>
      </c>
    </row>
    <row r="27" ht="18" customHeight="1">
      <c r="A27" s="8" t="inlineStr">
        <is>
          <t>Guardrail</t>
        </is>
      </c>
      <c r="B27" s="8" t="inlineStr">
        <is>
          <t>Position</t>
        </is>
      </c>
      <c r="C27" s="8" t="inlineStr">
        <is>
          <t>Fallback</t>
        </is>
      </c>
      <c r="D27" s="8" t="inlineStr">
        <is>
          <t>Do Not Cross</t>
        </is>
      </c>
      <c r="J27" s="17" t="inlineStr">
        <is>
          <t>This model converts a price discussion into a value-exchange architecture.</t>
        </is>
      </c>
      <c r="K27" s="17" t="n"/>
      <c r="L27" s="17" t="n"/>
      <c r="M27" s="17" t="n"/>
      <c r="N27" s="17" t="n"/>
      <c r="O27" s="17" t="n"/>
      <c r="P27" s="17" t="n"/>
    </row>
    <row r="28" ht="18" customHeight="1">
      <c r="A28" s="9" t="inlineStr">
        <is>
          <t>Value exchange</t>
        </is>
      </c>
      <c r="B28" s="9" t="inlineStr">
        <is>
          <t>Discount linked to incremental business</t>
        </is>
      </c>
      <c r="C28" s="9" t="inlineStr">
        <is>
          <t>Phase the trigger logic</t>
        </is>
      </c>
      <c r="D28" s="9" t="inlineStr">
        <is>
          <t>Unconditional discount</t>
        </is>
      </c>
      <c r="J28" s="17" t="inlineStr">
        <is>
          <t>The supplier receives growth potential. The buyer receives conditional cost improvement.</t>
        </is>
      </c>
      <c r="K28" s="17" t="n"/>
      <c r="L28" s="17" t="n"/>
      <c r="M28" s="17" t="n"/>
      <c r="N28" s="17" t="n"/>
      <c r="O28" s="17" t="n"/>
      <c r="P28" s="17" t="n"/>
    </row>
    <row r="29" ht="18" customHeight="1">
      <c r="A29" s="11" t="inlineStr">
        <is>
          <t>Rate adjustment</t>
        </is>
      </c>
      <c r="B29" s="11" t="inlineStr">
        <is>
          <t>Temporary support only if justified</t>
        </is>
      </c>
      <c r="C29" s="11" t="inlineStr">
        <is>
          <t>Limit to clear period</t>
        </is>
      </c>
      <c r="D29" s="11" t="inlineStr">
        <is>
          <t>Permanent increase without return</t>
        </is>
      </c>
      <c r="J29" s="17" t="inlineStr">
        <is>
          <t>Every concession is linked to volume, service or risk reduction.</t>
        </is>
      </c>
      <c r="K29" s="17" t="n"/>
      <c r="L29" s="17" t="n"/>
      <c r="M29" s="17" t="n"/>
      <c r="N29" s="17" t="n"/>
      <c r="O29" s="17" t="n"/>
      <c r="P29" s="17" t="n"/>
    </row>
    <row r="30" ht="18" customHeight="1">
      <c r="A30" s="9" t="inlineStr">
        <is>
          <t>Supplier commitment</t>
        </is>
      </c>
      <c r="B30" s="9" t="inlineStr">
        <is>
          <t>Capacity, service and responsiveness required</t>
        </is>
      </c>
      <c r="C30" s="9" t="inlineStr">
        <is>
          <t>Quarterly review</t>
        </is>
      </c>
      <c r="D30" s="9" t="inlineStr">
        <is>
          <t>No measurable service promise</t>
        </is>
      </c>
      <c r="J30" s="17" t="inlineStr">
        <is>
          <t>Use this to prevent emotional negotiations and protect business value.</t>
        </is>
      </c>
      <c r="K30" s="17" t="n"/>
      <c r="L30" s="17" t="n"/>
      <c r="M30" s="17" t="n"/>
      <c r="N30" s="17" t="n"/>
      <c r="O30" s="17" t="n"/>
      <c r="P30" s="17" t="n"/>
    </row>
    <row r="31" ht="18" customHeight="1">
      <c r="A31" s="11" t="inlineStr">
        <is>
          <t>Exit path</t>
        </is>
      </c>
      <c r="B31" s="11" t="inlineStr">
        <is>
          <t>Shift volume if strategic commitment fails</t>
        </is>
      </c>
      <c r="C31" s="11" t="inlineStr">
        <is>
          <t>Dual-source ramp-up</t>
        </is>
      </c>
      <c r="D31" s="11" t="inlineStr">
        <is>
          <t>Dependency without control</t>
        </is>
      </c>
      <c r="J31" s="17" t="n"/>
      <c r="K31" s="17" t="n"/>
      <c r="L31" s="17" t="n"/>
      <c r="M31" s="17" t="n"/>
      <c r="N31" s="17" t="n"/>
      <c r="O31" s="17" t="n"/>
      <c r="P31" s="17" t="n"/>
    </row>
    <row r="32" ht="18" customHeight="1"/>
    <row r="33" ht="18" customHeight="1"/>
    <row r="34" ht="22" customHeight="1">
      <c r="A34" s="7" t="inlineStr">
        <is>
          <t>5. COMMERCIAL DECISION LOG</t>
        </is>
      </c>
    </row>
    <row r="35" ht="18" customHeight="1">
      <c r="A35" s="8" t="inlineStr">
        <is>
          <t>Decision</t>
        </is>
      </c>
      <c r="B35" s="8" t="inlineStr">
        <is>
          <t>Decision Owner</t>
        </is>
      </c>
      <c r="C35" s="8" t="inlineStr">
        <is>
          <t>Condition</t>
        </is>
      </c>
      <c r="D35" s="8" t="inlineStr">
        <is>
          <t>Trigger</t>
        </is>
      </c>
      <c r="E35" s="8" t="inlineStr">
        <is>
          <t>Status</t>
        </is>
      </c>
      <c r="F35" s="8" t="inlineStr">
        <is>
          <t>Comment</t>
        </is>
      </c>
    </row>
    <row r="36" ht="18" customHeight="1">
      <c r="A36" s="9" t="inlineStr">
        <is>
          <t>[Rate bridge approved]</t>
        </is>
      </c>
      <c r="B36" s="9" t="inlineStr">
        <is>
          <t>[Owner]</t>
        </is>
      </c>
      <c r="C36" s="9" t="inlineStr">
        <is>
          <t>[Condition]</t>
        </is>
      </c>
      <c r="D36" s="9" t="inlineStr">
        <is>
          <t>[Volume / service milestone]</t>
        </is>
      </c>
      <c r="E36" s="9" t="inlineStr">
        <is>
          <t>Open</t>
        </is>
      </c>
      <c r="F36" s="9" t="inlineStr"/>
    </row>
    <row r="37" ht="18" customHeight="1">
      <c r="A37" s="11" t="inlineStr">
        <is>
          <t>[Supplier commitment confirmed]</t>
        </is>
      </c>
      <c r="B37" s="11" t="inlineStr">
        <is>
          <t>[Owner]</t>
        </is>
      </c>
      <c r="C37" s="11" t="inlineStr">
        <is>
          <t>[Condition]</t>
        </is>
      </c>
      <c r="D37" s="11" t="inlineStr">
        <is>
          <t>[SLA / capacity / roadmap]</t>
        </is>
      </c>
      <c r="E37" s="11" t="inlineStr">
        <is>
          <t>Open</t>
        </is>
      </c>
      <c r="F37" s="11" t="inlineStr"/>
    </row>
    <row r="38" ht="18" customHeight="1">
      <c r="A38" s="9" t="inlineStr">
        <is>
          <t>[Fallback plan active]</t>
        </is>
      </c>
      <c r="B38" s="9" t="inlineStr">
        <is>
          <t>[Owner]</t>
        </is>
      </c>
      <c r="C38" s="9" t="inlineStr">
        <is>
          <t>[Condition]</t>
        </is>
      </c>
      <c r="D38" s="9" t="inlineStr">
        <is>
          <t>[If milestone missed]</t>
        </is>
      </c>
      <c r="E38" s="9" t="inlineStr">
        <is>
          <t>Open</t>
        </is>
      </c>
      <c r="F38" s="9" t="inlineStr"/>
    </row>
    <row r="39" ht="18" customHeight="1"/>
    <row r="40" ht="18" customHeight="1"/>
    <row r="41" ht="18" customHeight="1"/>
    <row r="42" ht="18" customHeight="1"/>
    <row r="43" ht="26" customHeight="1">
      <c r="A43" s="18" t="inlineStr"/>
      <c r="B43" s="18" t="n"/>
      <c r="C43" s="18" t="n"/>
      <c r="D43" s="18" t="n"/>
      <c r="E43" s="18" t="n"/>
      <c r="F43" s="18" t="n"/>
      <c r="G43" s="19" t="inlineStr">
        <is>
          <t>◇  K U L I C   A D V I S O R Y
https://www.kulicadvisory.com   |   @KulicAdvisory</t>
        </is>
      </c>
      <c r="K43" s="18" t="n"/>
      <c r="L43" s="18" t="n"/>
      <c r="M43" s="18" t="n"/>
      <c r="N43" s="18" t="n"/>
      <c r="O43" s="18" t="n"/>
      <c r="P43" s="18" t="n"/>
    </row>
    <row r="44" ht="22" customHeight="1"/>
  </sheetData>
  <mergeCells count="19">
    <mergeCell ref="G43:J44"/>
    <mergeCell ref="M5:P6"/>
    <mergeCell ref="A8:P8"/>
    <mergeCell ref="M1:P2"/>
    <mergeCell ref="A2:L2"/>
    <mergeCell ref="A34:P34"/>
    <mergeCell ref="J29:P29"/>
    <mergeCell ref="A3:B3"/>
    <mergeCell ref="J28:P28"/>
    <mergeCell ref="A43:F43"/>
    <mergeCell ref="I5:L6"/>
    <mergeCell ref="A26:H26"/>
    <mergeCell ref="A5:D6"/>
    <mergeCell ref="J30:P30"/>
    <mergeCell ref="J27:P27"/>
    <mergeCell ref="A18:P18"/>
    <mergeCell ref="A1:L1"/>
    <mergeCell ref="J26:P26"/>
    <mergeCell ref="E5:H6"/>
  </mergeCells>
  <dataValidations count="2">
    <dataValidation sqref="C20:C30" showDropDown="0" showInputMessage="0" showErrorMessage="0" allowBlank="1" type="list">
      <formula1>"Yes,No,TBC"</formula1>
    </dataValidation>
    <dataValidation sqref="E36:E50" showDropDown="0" showInputMessage="0" showErrorMessage="0" allowBlank="1" type="list">
      <formula1>"Open,In Progress,Closed,Deferred"</formula1>
    </dataValidation>
  </dataValidations>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B12"/>
  <sheetViews>
    <sheetView showGridLines="0" workbookViewId="0">
      <pane ySplit="5" topLeftCell="A6" activePane="bottomLeft" state="frozen"/>
      <selection pane="bottomLeft" activeCell="A1" sqref="A1"/>
    </sheetView>
  </sheetViews>
  <sheetFormatPr baseColWidth="8" defaultRowHeight="15"/>
  <cols>
    <col width="24" customWidth="1" min="1" max="1"/>
    <col width="80" customWidth="1" min="2" max="2"/>
  </cols>
  <sheetData>
    <row r="1" ht="24" customHeight="1">
      <c r="A1" s="20" t="inlineStr">
        <is>
          <t>Supplier Commercial Scenario Template</t>
        </is>
      </c>
    </row>
    <row r="2" ht="24" customHeight="1">
      <c r="A2" s="21" t="inlineStr">
        <is>
          <t>Purpose</t>
        </is>
      </c>
      <c r="B2" s="22" t="inlineStr">
        <is>
          <t>Model a supplier negotiation where growth, rate changes, risk and commercial commitments are linked into one logic.</t>
        </is>
      </c>
    </row>
    <row r="3" ht="24" customHeight="1">
      <c r="A3" s="6" t="n"/>
      <c r="B3" s="6" t="n"/>
    </row>
    <row r="4" ht="24" customHeight="1">
      <c r="A4" s="21" t="inlineStr">
        <is>
          <t>How to use</t>
        </is>
      </c>
      <c r="B4" s="22" t="inlineStr">
        <is>
          <t>1. Replace bracketed placeholders with your own data.
2. Use dropdowns for Status, Priority, RAG, Phase, Role and Score where provided.
3. Use formula fields as calculation areas, not as static text.
4. Keep client-specific data out before publishing externally.
5. Export to PDF for presentation, or keep XLSX editable for client work.</t>
        </is>
      </c>
    </row>
    <row r="5" ht="24" customHeight="1">
      <c r="A5" s="6" t="n"/>
      <c r="B5" s="6" t="n"/>
    </row>
    <row r="6" ht="24" customHeight="1">
      <c r="A6" s="6" t="n"/>
      <c r="B6" s="6" t="n"/>
    </row>
    <row r="7" ht="24" customHeight="1">
      <c r="A7" s="6" t="n"/>
      <c r="B7" s="6" t="n"/>
    </row>
    <row r="8" ht="24" customHeight="1">
      <c r="A8" s="6" t="n"/>
      <c r="B8" s="6" t="n"/>
    </row>
    <row r="9" ht="24" customHeight="1">
      <c r="A9" s="6" t="n"/>
      <c r="B9" s="6" t="n"/>
    </row>
    <row r="10" ht="24" customHeight="1">
      <c r="A10" s="21" t="inlineStr">
        <is>
          <t>Source inspiration</t>
        </is>
      </c>
      <c r="B10" s="22" t="inlineStr">
        <is>
          <t>Inspired by uploaded proposal content. Supplier/client names and specific parties removed; commercial logic simplified into a reusable negotiation model.</t>
        </is>
      </c>
    </row>
    <row r="11" ht="24" customHeight="1">
      <c r="A11" s="6" t="n"/>
      <c r="B11" s="6" t="n"/>
    </row>
    <row r="12" ht="24" customHeight="1">
      <c r="A12" s="21" t="inlineStr">
        <is>
          <t>Branding</t>
        </is>
      </c>
      <c r="B12" s="23" t="inlineStr">
        <is>
          <t>Kulic Advisory &amp; Consulting. Website-ready template asset. Footer includes https://www.kulicadvisory.com and @KulicAdvisory.</t>
        </is>
      </c>
    </row>
    <row r="13" ht="24" customHeight="1"/>
  </sheetData>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A1:H8"/>
  <sheetViews>
    <sheetView workbookViewId="0">
      <selection activeCell="A1" sqref="A1"/>
    </sheetView>
  </sheetViews>
  <sheetFormatPr baseColWidth="8" defaultRowHeight="15"/>
  <sheetData>
    <row r="1">
      <c r="A1" t="inlineStr">
        <is>
          <t>Status</t>
        </is>
      </c>
      <c r="B1" t="inlineStr">
        <is>
          <t>Priority</t>
        </is>
      </c>
      <c r="C1" t="inlineStr">
        <is>
          <t>RAG</t>
        </is>
      </c>
      <c r="D1" t="inlineStr">
        <is>
          <t>Phase</t>
        </is>
      </c>
      <c r="E1" t="inlineStr">
        <is>
          <t>Score</t>
        </is>
      </c>
      <c r="F1" t="inlineStr">
        <is>
          <t>RASCI</t>
        </is>
      </c>
      <c r="G1" t="inlineStr">
        <is>
          <t>Risk</t>
        </is>
      </c>
      <c r="H1" t="inlineStr">
        <is>
          <t>YesNo</t>
        </is>
      </c>
    </row>
    <row r="2">
      <c r="A2" t="inlineStr">
        <is>
          <t>Not Started</t>
        </is>
      </c>
      <c r="B2" t="inlineStr">
        <is>
          <t>Low</t>
        </is>
      </c>
      <c r="C2" t="inlineStr">
        <is>
          <t>Green</t>
        </is>
      </c>
      <c r="D2" t="inlineStr">
        <is>
          <t>Discover</t>
        </is>
      </c>
      <c r="E2" t="inlineStr">
        <is>
          <t>1</t>
        </is>
      </c>
      <c r="F2" t="inlineStr">
        <is>
          <t>R</t>
        </is>
      </c>
      <c r="G2" t="inlineStr">
        <is>
          <t>Low</t>
        </is>
      </c>
      <c r="H2" t="inlineStr">
        <is>
          <t>Yes</t>
        </is>
      </c>
    </row>
    <row r="3">
      <c r="A3" t="inlineStr">
        <is>
          <t>Planned</t>
        </is>
      </c>
      <c r="B3" t="inlineStr">
        <is>
          <t>Medium</t>
        </is>
      </c>
      <c r="C3" t="inlineStr">
        <is>
          <t>Amber</t>
        </is>
      </c>
      <c r="D3" t="inlineStr">
        <is>
          <t>Design</t>
        </is>
      </c>
      <c r="E3" t="inlineStr">
        <is>
          <t>2</t>
        </is>
      </c>
      <c r="F3" t="inlineStr">
        <is>
          <t>A</t>
        </is>
      </c>
      <c r="G3" t="inlineStr">
        <is>
          <t>Medium</t>
        </is>
      </c>
      <c r="H3" t="inlineStr">
        <is>
          <t>No</t>
        </is>
      </c>
    </row>
    <row r="4">
      <c r="A4" t="inlineStr">
        <is>
          <t>In Progress</t>
        </is>
      </c>
      <c r="B4" t="inlineStr">
        <is>
          <t>High</t>
        </is>
      </c>
      <c r="C4" t="inlineStr">
        <is>
          <t>Red</t>
        </is>
      </c>
      <c r="D4" t="inlineStr">
        <is>
          <t>Build</t>
        </is>
      </c>
      <c r="E4" t="inlineStr">
        <is>
          <t>3</t>
        </is>
      </c>
      <c r="F4" t="inlineStr">
        <is>
          <t>S</t>
        </is>
      </c>
      <c r="G4" t="inlineStr">
        <is>
          <t>High</t>
        </is>
      </c>
      <c r="H4" t="inlineStr">
        <is>
          <t>TBC</t>
        </is>
      </c>
    </row>
    <row r="5">
      <c r="A5" t="inlineStr">
        <is>
          <t>Blocked</t>
        </is>
      </c>
      <c r="B5" t="inlineStr">
        <is>
          <t>Critical</t>
        </is>
      </c>
      <c r="D5" t="inlineStr">
        <is>
          <t>Test</t>
        </is>
      </c>
      <c r="E5" t="inlineStr">
        <is>
          <t>4</t>
        </is>
      </c>
      <c r="F5" t="inlineStr">
        <is>
          <t>C</t>
        </is>
      </c>
      <c r="G5" t="inlineStr">
        <is>
          <t>Critical</t>
        </is>
      </c>
    </row>
    <row r="6">
      <c r="A6" t="inlineStr">
        <is>
          <t>At Risk</t>
        </is>
      </c>
      <c r="D6" t="inlineStr">
        <is>
          <t>Deploy</t>
        </is>
      </c>
      <c r="E6" t="inlineStr">
        <is>
          <t>5</t>
        </is>
      </c>
      <c r="F6" t="inlineStr">
        <is>
          <t>I</t>
        </is>
      </c>
    </row>
    <row r="7">
      <c r="A7" t="inlineStr">
        <is>
          <t>Complete</t>
        </is>
      </c>
      <c r="D7" t="inlineStr">
        <is>
          <t>Stabilize</t>
        </is>
      </c>
      <c r="F7" t="inlineStr"/>
    </row>
    <row r="8">
      <c r="A8" t="inlineStr">
        <is>
          <t>On Hold</t>
        </is>
      </c>
      <c r="D8" t="inlineStr">
        <is>
          <t>Sustain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2026-06-21T10:42:39Z</dcterms:created>
  <dcterms:modified xmlns:dcterms="http://purl.org/dc/terms/" xmlns:xsi="http://www.w3.org/2001/XMLSchema-instance" xsi:type="dcterms:W3CDTF">2026-06-21T10:42:39Z</dcterms:modified>
</cp:coreProperties>
</file>